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6.ito\Desktop\IR_20260528_作業用\ファクトブック\"/>
    </mc:Choice>
  </mc:AlternateContent>
  <xr:revisionPtr revIDLastSave="0" documentId="13_ncr:1_{52F465E4-3B52-4899-B5D0-917D5783CAD0}" xr6:coauthVersionLast="47" xr6:coauthVersionMax="47" xr10:uidLastSave="{00000000-0000-0000-0000-000000000000}"/>
  <bookViews>
    <workbookView xWindow="29355" yWindow="690" windowWidth="28365" windowHeight="13140" xr2:uid="{00000000-000D-0000-FFFF-FFFF00000000}"/>
  </bookViews>
  <sheets>
    <sheet name="ファクトブック" sheetId="5" r:id="rId1"/>
  </sheets>
  <definedNames>
    <definedName name="_xlnm.Print_Area" localSheetId="0">ファクトブック!$A$1:$R$44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6" i="5" l="1"/>
</calcChain>
</file>

<file path=xl/sharedStrings.xml><?xml version="1.0" encoding="utf-8"?>
<sst xmlns="http://schemas.openxmlformats.org/spreadsheetml/2006/main" count="83" uniqueCount="60">
  <si>
    <t>有利子負債</t>
    <rPh sb="0" eb="1">
      <t>ユウ</t>
    </rPh>
    <rPh sb="1" eb="3">
      <t>リシ</t>
    </rPh>
    <rPh sb="3" eb="5">
      <t>フサイ</t>
    </rPh>
    <phoneticPr fontId="1"/>
  </si>
  <si>
    <t>売上高</t>
    <phoneticPr fontId="1"/>
  </si>
  <si>
    <t>営業利益</t>
    <phoneticPr fontId="1"/>
  </si>
  <si>
    <t>設備投資</t>
    <phoneticPr fontId="1"/>
  </si>
  <si>
    <t>減価償却費</t>
    <phoneticPr fontId="1"/>
  </si>
  <si>
    <t>研究開発費</t>
    <phoneticPr fontId="1"/>
  </si>
  <si>
    <t>営業活動によるキャッシュ・フロー</t>
    <phoneticPr fontId="1"/>
  </si>
  <si>
    <t>投資活動によるキャッシュ・フロー</t>
    <phoneticPr fontId="1"/>
  </si>
  <si>
    <t>総資産</t>
    <phoneticPr fontId="1"/>
  </si>
  <si>
    <t>現金及び現金同等物</t>
    <phoneticPr fontId="1"/>
  </si>
  <si>
    <t>純資産</t>
    <phoneticPr fontId="1"/>
  </si>
  <si>
    <t>1株当たり情報</t>
    <rPh sb="5" eb="7">
      <t>ジョウホウ</t>
    </rPh>
    <phoneticPr fontId="1"/>
  </si>
  <si>
    <t>親会社株主に帰属する当期純利益</t>
    <rPh sb="3" eb="5">
      <t>カブヌシ</t>
    </rPh>
    <rPh sb="10" eb="12">
      <t>トウキ</t>
    </rPh>
    <rPh sb="12" eb="13">
      <t>ジュン</t>
    </rPh>
    <phoneticPr fontId="1"/>
  </si>
  <si>
    <t>財務指標</t>
    <rPh sb="0" eb="2">
      <t>ザイム</t>
    </rPh>
    <rPh sb="2" eb="4">
      <t>シヒョウ</t>
    </rPh>
    <phoneticPr fontId="1"/>
  </si>
  <si>
    <t>経常利益</t>
    <rPh sb="0" eb="2">
      <t>ケイジョウ</t>
    </rPh>
    <rPh sb="2" eb="4">
      <t>リエキ</t>
    </rPh>
    <phoneticPr fontId="1"/>
  </si>
  <si>
    <t>その他</t>
    <rPh sb="2" eb="3">
      <t>タ</t>
    </rPh>
    <phoneticPr fontId="1"/>
  </si>
  <si>
    <t>（会計年度）</t>
    <rPh sb="1" eb="3">
      <t>カイケイ</t>
    </rPh>
    <rPh sb="3" eb="5">
      <t>ネンド</t>
    </rPh>
    <phoneticPr fontId="1"/>
  </si>
  <si>
    <t>配当性向（％）</t>
    <rPh sb="0" eb="2">
      <t>ハイトウ</t>
    </rPh>
    <rPh sb="2" eb="4">
      <t>セイコウ</t>
    </rPh>
    <phoneticPr fontId="1"/>
  </si>
  <si>
    <t>売上高営業利益率（％）</t>
    <rPh sb="3" eb="5">
      <t>エイギョウ</t>
    </rPh>
    <rPh sb="5" eb="7">
      <t>リエキ</t>
    </rPh>
    <rPh sb="7" eb="8">
      <t>リツ</t>
    </rPh>
    <phoneticPr fontId="1"/>
  </si>
  <si>
    <t>自己資本利益率（ROE）（％）</t>
    <rPh sb="0" eb="2">
      <t>ジコ</t>
    </rPh>
    <rPh sb="2" eb="4">
      <t>シホン</t>
    </rPh>
    <rPh sb="4" eb="6">
      <t>リエキ</t>
    </rPh>
    <rPh sb="6" eb="7">
      <t>リツ</t>
    </rPh>
    <phoneticPr fontId="1"/>
  </si>
  <si>
    <t>総資産利益率（ROA）（％）</t>
    <rPh sb="3" eb="5">
      <t>リエキ</t>
    </rPh>
    <rPh sb="5" eb="6">
      <t>リツ</t>
    </rPh>
    <phoneticPr fontId="1"/>
  </si>
  <si>
    <t>新築住宅着工戸数（万戸）</t>
    <rPh sb="0" eb="2">
      <t>シンチク</t>
    </rPh>
    <rPh sb="2" eb="4">
      <t>ジュウタク</t>
    </rPh>
    <rPh sb="4" eb="6">
      <t>チャッコウ</t>
    </rPh>
    <rPh sb="6" eb="8">
      <t>コスウ</t>
    </rPh>
    <rPh sb="9" eb="10">
      <t>マン</t>
    </rPh>
    <rPh sb="10" eb="11">
      <t>コ</t>
    </rPh>
    <phoneticPr fontId="1"/>
  </si>
  <si>
    <r>
      <t>非住宅着工面積（千m</t>
    </r>
    <r>
      <rPr>
        <vertAlign val="super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）</t>
    </r>
    <rPh sb="0" eb="1">
      <t>ヒ</t>
    </rPh>
    <rPh sb="1" eb="3">
      <t>ジュウタク</t>
    </rPh>
    <rPh sb="3" eb="5">
      <t>チャッコウ</t>
    </rPh>
    <rPh sb="5" eb="7">
      <t>メンセキ</t>
    </rPh>
    <rPh sb="8" eb="9">
      <t>セン</t>
    </rPh>
    <phoneticPr fontId="1"/>
  </si>
  <si>
    <t>　　　　　　　　　　　　　　建装建材</t>
    <rPh sb="14" eb="16">
      <t>ケンソウ</t>
    </rPh>
    <rPh sb="16" eb="18">
      <t>ケンザイ</t>
    </rPh>
    <phoneticPr fontId="1"/>
  </si>
  <si>
    <t>　　　　　　　　　　　　　　電子</t>
    <rPh sb="14" eb="16">
      <t>デンシ</t>
    </rPh>
    <phoneticPr fontId="1"/>
  </si>
  <si>
    <t>　　　　　　　　　　　　　建装建材</t>
    <rPh sb="13" eb="15">
      <t>ケンソウ</t>
    </rPh>
    <rPh sb="15" eb="17">
      <t>ケンザイ</t>
    </rPh>
    <phoneticPr fontId="1"/>
  </si>
  <si>
    <t>　　　　　　　　　　　　　電子</t>
    <rPh sb="13" eb="15">
      <t>デンシ</t>
    </rPh>
    <phoneticPr fontId="1"/>
  </si>
  <si>
    <t>ー</t>
    <phoneticPr fontId="1"/>
  </si>
  <si>
    <t>1株当たり当期純利益（円）</t>
    <rPh sb="5" eb="7">
      <t>トウキ</t>
    </rPh>
    <rPh sb="7" eb="10">
      <t>ジュンリエキ</t>
    </rPh>
    <rPh sb="11" eb="12">
      <t>エン</t>
    </rPh>
    <phoneticPr fontId="1"/>
  </si>
  <si>
    <t>1株当たり純資産（円）</t>
    <rPh sb="1" eb="2">
      <t>カブ</t>
    </rPh>
    <rPh sb="2" eb="3">
      <t>ア</t>
    </rPh>
    <rPh sb="5" eb="8">
      <t>ジュンシサン</t>
    </rPh>
    <rPh sb="9" eb="10">
      <t>エン</t>
    </rPh>
    <phoneticPr fontId="1"/>
  </si>
  <si>
    <t>1株当たり配当金（円）</t>
    <rPh sb="1" eb="2">
      <t>カブ</t>
    </rPh>
    <rPh sb="2" eb="3">
      <t>ア</t>
    </rPh>
    <rPh sb="5" eb="8">
      <t>ハイトウキン</t>
    </rPh>
    <rPh sb="9" eb="10">
      <t>エン</t>
    </rPh>
    <phoneticPr fontId="1"/>
  </si>
  <si>
    <t>海外売上比率（％）</t>
    <rPh sb="0" eb="2">
      <t>カイガイ</t>
    </rPh>
    <rPh sb="2" eb="4">
      <t>ウリアゲ</t>
    </rPh>
    <rPh sb="4" eb="6">
      <t>ヒリツ</t>
    </rPh>
    <phoneticPr fontId="1"/>
  </si>
  <si>
    <t>2011/3期</t>
    <rPh sb="6" eb="7">
      <t>キ</t>
    </rPh>
    <phoneticPr fontId="1"/>
  </si>
  <si>
    <t>2012/3期</t>
    <rPh sb="6" eb="7">
      <t>キ</t>
    </rPh>
    <phoneticPr fontId="1"/>
  </si>
  <si>
    <t>2013/3期</t>
    <rPh sb="6" eb="7">
      <t>キ</t>
    </rPh>
    <phoneticPr fontId="1"/>
  </si>
  <si>
    <t>2014/3期</t>
    <rPh sb="6" eb="7">
      <t>キ</t>
    </rPh>
    <phoneticPr fontId="1"/>
  </si>
  <si>
    <t>2015/3期</t>
    <rPh sb="6" eb="7">
      <t>キ</t>
    </rPh>
    <phoneticPr fontId="1"/>
  </si>
  <si>
    <t>2016/3期</t>
    <rPh sb="6" eb="7">
      <t>キ</t>
    </rPh>
    <phoneticPr fontId="1"/>
  </si>
  <si>
    <t>2017/3期</t>
    <rPh sb="6" eb="7">
      <t>キ</t>
    </rPh>
    <phoneticPr fontId="1"/>
  </si>
  <si>
    <t>2018/3期</t>
    <rPh sb="6" eb="7">
      <t>キ</t>
    </rPh>
    <phoneticPr fontId="1"/>
  </si>
  <si>
    <t>2019/3期</t>
    <rPh sb="6" eb="7">
      <t>キ</t>
    </rPh>
    <phoneticPr fontId="1"/>
  </si>
  <si>
    <t>2020/3期</t>
    <rPh sb="6" eb="7">
      <t>キ</t>
    </rPh>
    <phoneticPr fontId="1"/>
  </si>
  <si>
    <t>2021/3期</t>
    <rPh sb="6" eb="7">
      <t>キ</t>
    </rPh>
    <phoneticPr fontId="1"/>
  </si>
  <si>
    <t>自己資本比率（％）</t>
    <phoneticPr fontId="1"/>
  </si>
  <si>
    <r>
      <rPr>
        <b/>
        <sz val="11"/>
        <rFont val="游ゴシック"/>
        <family val="3"/>
        <charset val="128"/>
        <scheme val="minor"/>
      </rPr>
      <t>経営成績</t>
    </r>
    <r>
      <rPr>
        <sz val="11"/>
        <rFont val="游ゴシック"/>
        <family val="3"/>
        <charset val="128"/>
        <scheme val="minor"/>
      </rPr>
      <t>　（百万円）</t>
    </r>
    <rPh sb="0" eb="2">
      <t>ケイエイ</t>
    </rPh>
    <rPh sb="2" eb="4">
      <t>セイセキ</t>
    </rPh>
    <rPh sb="6" eb="9">
      <t>ヒャクマンエン</t>
    </rPh>
    <phoneticPr fontId="1"/>
  </si>
  <si>
    <t>2022/3期</t>
    <rPh sb="6" eb="7">
      <t>キ</t>
    </rPh>
    <phoneticPr fontId="1"/>
  </si>
  <si>
    <t>2023/3期</t>
    <rPh sb="6" eb="7">
      <t>キ</t>
    </rPh>
    <phoneticPr fontId="1"/>
  </si>
  <si>
    <t>財務活動によるキャッシュ・フロー</t>
    <phoneticPr fontId="1"/>
  </si>
  <si>
    <t>フリー・キャッシュ・フロー</t>
    <phoneticPr fontId="1"/>
  </si>
  <si>
    <t>2024/3期</t>
    <rPh sb="6" eb="7">
      <t>キ</t>
    </rPh>
    <phoneticPr fontId="1"/>
  </si>
  <si>
    <t>負債資本倍率（D/Eレシオ）（倍）</t>
    <rPh sb="0" eb="2">
      <t>フサイ</t>
    </rPh>
    <rPh sb="2" eb="4">
      <t>シホン</t>
    </rPh>
    <rPh sb="4" eb="6">
      <t>バイリツ</t>
    </rPh>
    <rPh sb="15" eb="16">
      <t>バイ</t>
    </rPh>
    <phoneticPr fontId="1"/>
  </si>
  <si>
    <t>2025/3期</t>
    <rPh sb="6" eb="7">
      <t>キ</t>
    </rPh>
    <phoneticPr fontId="1"/>
  </si>
  <si>
    <t>国産ナフサ価格（円/kl）</t>
    <rPh sb="0" eb="2">
      <t>コクサン</t>
    </rPh>
    <rPh sb="5" eb="7">
      <t>カカク</t>
    </rPh>
    <rPh sb="8" eb="9">
      <t>エン</t>
    </rPh>
    <phoneticPr fontId="1"/>
  </si>
  <si>
    <r>
      <t>【セグメント利益】</t>
    </r>
    <r>
      <rPr>
        <vertAlign val="superscript"/>
        <sz val="11"/>
        <rFont val="游ゴシック"/>
        <family val="3"/>
        <charset val="128"/>
        <scheme val="minor"/>
      </rPr>
      <t>※1</t>
    </r>
    <r>
      <rPr>
        <vertAlign val="subscript"/>
        <sz val="11"/>
        <rFont val="游ゴシック"/>
        <family val="3"/>
        <charset val="128"/>
        <scheme val="minor"/>
      </rPr>
      <t xml:space="preserve">　　　　 </t>
    </r>
    <r>
      <rPr>
        <sz val="11"/>
        <rFont val="游ゴシック"/>
        <family val="3"/>
        <charset val="128"/>
        <scheme val="minor"/>
      </rPr>
      <t>化成品</t>
    </r>
    <rPh sb="6" eb="8">
      <t>リエキ</t>
    </rPh>
    <rPh sb="16" eb="19">
      <t>カセイヒン</t>
    </rPh>
    <phoneticPr fontId="1"/>
  </si>
  <si>
    <t>【セグメント別売上高】　　　化成品</t>
    <rPh sb="6" eb="7">
      <t>ベツ</t>
    </rPh>
    <rPh sb="7" eb="9">
      <t>ウリアゲ</t>
    </rPh>
    <rPh sb="9" eb="10">
      <t>タカ</t>
    </rPh>
    <rPh sb="14" eb="17">
      <t>カセイヒン</t>
    </rPh>
    <phoneticPr fontId="1"/>
  </si>
  <si>
    <t>※1：配賦不能営業費用控除前営業利益</t>
    <rPh sb="3" eb="5">
      <t>ハイフ</t>
    </rPh>
    <rPh sb="5" eb="7">
      <t>フノウ</t>
    </rPh>
    <rPh sb="7" eb="9">
      <t>エイギョウ</t>
    </rPh>
    <rPh sb="9" eb="11">
      <t>ヒヨウ</t>
    </rPh>
    <rPh sb="11" eb="13">
      <t>コウジョ</t>
    </rPh>
    <rPh sb="13" eb="14">
      <t>マエ</t>
    </rPh>
    <rPh sb="14" eb="16">
      <t>エイギョウ</t>
    </rPh>
    <rPh sb="16" eb="18">
      <t>リエキ</t>
    </rPh>
    <phoneticPr fontId="1"/>
  </si>
  <si>
    <t>※2：年度平均　　</t>
    <phoneticPr fontId="1"/>
  </si>
  <si>
    <r>
      <t>為替（円/ドル）</t>
    </r>
    <r>
      <rPr>
        <vertAlign val="superscript"/>
        <sz val="11"/>
        <rFont val="游ゴシック"/>
        <family val="3"/>
        <charset val="128"/>
        <scheme val="minor"/>
      </rPr>
      <t xml:space="preserve"> ※2</t>
    </r>
    <rPh sb="0" eb="2">
      <t>カワセ</t>
    </rPh>
    <rPh sb="3" eb="4">
      <t>エン</t>
    </rPh>
    <phoneticPr fontId="1"/>
  </si>
  <si>
    <t>ファクトブック</t>
    <phoneticPr fontId="1"/>
  </si>
  <si>
    <t>2026/3期</t>
    <rPh sb="6" eb="7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</si>
</sst>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0;[Red]\-#,##0.000"/>
    <numFmt numFmtId="177" formatCode="#,##0.0;[Red]\-#,##0.0"/>
    <numFmt numFmtId="178" formatCode="#,##0;&quot;▲ &quot;#,##0"/>
    <numFmt numFmtId="179" formatCode="0.0_ "/>
    <numFmt numFmtId="180" formatCode="#,##0.000_ ;[Red]\-#,##0.000\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vertAlign val="superscript"/>
      <sz val="11"/>
      <name val="游ゴシック"/>
      <family val="3"/>
      <charset val="128"/>
      <scheme val="minor"/>
    </font>
    <font>
      <strike/>
      <sz val="11"/>
      <color theme="1"/>
      <name val="游ゴシック"/>
      <family val="2"/>
      <charset val="128"/>
      <scheme val="minor"/>
    </font>
    <font>
      <vertAlign val="subscript"/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2" xfId="0" applyFill="1" applyBorder="1" applyAlignment="1">
      <alignment horizontal="right" vertical="center"/>
    </xf>
    <xf numFmtId="0" fontId="2" fillId="0" borderId="2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Fill="1" applyBorder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Fill="1" applyBorder="1">
      <alignment vertical="center"/>
    </xf>
    <xf numFmtId="38" fontId="2" fillId="0" borderId="0" xfId="1" applyFont="1" applyFill="1" applyBorder="1">
      <alignment vertical="center"/>
    </xf>
    <xf numFmtId="0" fontId="2" fillId="0" borderId="4" xfId="0" applyFont="1" applyBorder="1">
      <alignment vertical="center"/>
    </xf>
    <xf numFmtId="38" fontId="2" fillId="0" borderId="3" xfId="1" applyFont="1" applyFill="1" applyBorder="1">
      <alignment vertical="center"/>
    </xf>
    <xf numFmtId="0" fontId="2" fillId="0" borderId="6" xfId="0" applyFont="1" applyBorder="1">
      <alignment vertical="center"/>
    </xf>
    <xf numFmtId="38" fontId="2" fillId="0" borderId="5" xfId="1" applyFont="1" applyFill="1" applyBorder="1">
      <alignment vertical="center"/>
    </xf>
    <xf numFmtId="38" fontId="2" fillId="0" borderId="1" xfId="1" applyFont="1" applyFill="1" applyBorder="1">
      <alignment vertical="center"/>
    </xf>
    <xf numFmtId="0" fontId="2" fillId="0" borderId="3" xfId="0" applyFont="1" applyBorder="1">
      <alignment vertical="center"/>
    </xf>
    <xf numFmtId="38" fontId="2" fillId="0" borderId="1" xfId="1" applyFont="1" applyFill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3" xfId="0" applyFont="1" applyFill="1" applyBorder="1">
      <alignment vertical="center"/>
    </xf>
    <xf numFmtId="178" fontId="2" fillId="0" borderId="3" xfId="1" applyNumberFormat="1" applyFont="1" applyFill="1" applyBorder="1">
      <alignment vertical="center"/>
    </xf>
    <xf numFmtId="178" fontId="2" fillId="0" borderId="1" xfId="1" applyNumberFormat="1" applyFont="1" applyFill="1" applyBorder="1">
      <alignment vertical="center"/>
    </xf>
    <xf numFmtId="178" fontId="2" fillId="0" borderId="2" xfId="1" applyNumberFormat="1" applyFont="1" applyFill="1" applyBorder="1">
      <alignment vertical="center"/>
    </xf>
    <xf numFmtId="40" fontId="2" fillId="0" borderId="1" xfId="1" applyNumberFormat="1" applyFont="1" applyFill="1" applyBorder="1">
      <alignment vertical="center"/>
    </xf>
    <xf numFmtId="177" fontId="2" fillId="0" borderId="1" xfId="1" applyNumberFormat="1" applyFont="1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179" fontId="2" fillId="0" borderId="2" xfId="1" applyNumberFormat="1" applyFont="1" applyFill="1" applyBorder="1">
      <alignment vertical="center"/>
    </xf>
    <xf numFmtId="179" fontId="2" fillId="0" borderId="1" xfId="1" applyNumberFormat="1" applyFont="1" applyFill="1" applyBorder="1">
      <alignment vertical="center"/>
    </xf>
    <xf numFmtId="0" fontId="2" fillId="3" borderId="3" xfId="0" applyFont="1" applyFill="1" applyBorder="1">
      <alignment vertical="center"/>
    </xf>
    <xf numFmtId="38" fontId="2" fillId="3" borderId="3" xfId="1" applyFont="1" applyFill="1" applyBorder="1">
      <alignment vertical="center"/>
    </xf>
    <xf numFmtId="0" fontId="9" fillId="3" borderId="3" xfId="0" applyFont="1" applyFill="1" applyBorder="1">
      <alignment vertical="center"/>
    </xf>
    <xf numFmtId="0" fontId="9" fillId="3" borderId="1" xfId="0" applyFont="1" applyFill="1" applyBorder="1">
      <alignment vertical="center"/>
    </xf>
    <xf numFmtId="38" fontId="2" fillId="0" borderId="2" xfId="1" applyFont="1" applyFill="1" applyBorder="1">
      <alignment vertical="center"/>
    </xf>
    <xf numFmtId="176" fontId="2" fillId="0" borderId="1" xfId="1" applyNumberFormat="1" applyFont="1" applyFill="1" applyBorder="1" applyAlignment="1">
      <alignment horizontal="right" vertical="center"/>
    </xf>
    <xf numFmtId="176" fontId="2" fillId="0" borderId="1" xfId="1" applyNumberFormat="1" applyFont="1" applyFill="1" applyBorder="1">
      <alignment vertical="center"/>
    </xf>
    <xf numFmtId="38" fontId="10" fillId="3" borderId="3" xfId="1" applyFont="1" applyFill="1" applyBorder="1">
      <alignment vertical="center"/>
    </xf>
    <xf numFmtId="180" fontId="2" fillId="0" borderId="0" xfId="1" applyNumberFormat="1" applyFont="1" applyFill="1" applyBorder="1">
      <alignment vertical="center"/>
    </xf>
    <xf numFmtId="38" fontId="2" fillId="4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  <color rgb="FFFF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4"/>
  <sheetViews>
    <sheetView tabSelected="1" zoomScale="85" zoomScaleNormal="85" zoomScaleSheetLayoutView="100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H1" sqref="H1"/>
    </sheetView>
  </sheetViews>
  <sheetFormatPr defaultRowHeight="18" x14ac:dyDescent="0.55000000000000004"/>
  <cols>
    <col min="1" max="1" width="5.58203125" customWidth="1"/>
    <col min="2" max="2" width="44.25" bestFit="1" customWidth="1"/>
    <col min="3" max="4" width="14.33203125" hidden="1" customWidth="1"/>
    <col min="5" max="7" width="14.5" hidden="1" customWidth="1"/>
    <col min="8" max="18" width="14.5" customWidth="1"/>
  </cols>
  <sheetData>
    <row r="1" spans="1:18" x14ac:dyDescent="0.55000000000000004">
      <c r="A1" s="5" t="s">
        <v>58</v>
      </c>
    </row>
    <row r="2" spans="1:18" x14ac:dyDescent="0.55000000000000004">
      <c r="M2" s="7"/>
      <c r="N2" s="7"/>
      <c r="O2" s="7"/>
      <c r="P2" s="7"/>
      <c r="Q2" s="7"/>
      <c r="R2" s="7"/>
    </row>
    <row r="3" spans="1:18" ht="18.5" thickBot="1" x14ac:dyDescent="0.6">
      <c r="B3" s="2" t="s">
        <v>16</v>
      </c>
      <c r="C3" s="24" t="s">
        <v>32</v>
      </c>
      <c r="D3" s="24" t="s">
        <v>33</v>
      </c>
      <c r="E3" s="24" t="s">
        <v>34</v>
      </c>
      <c r="F3" s="24" t="s">
        <v>35</v>
      </c>
      <c r="G3" s="24" t="s">
        <v>36</v>
      </c>
      <c r="H3" s="24" t="s">
        <v>37</v>
      </c>
      <c r="I3" s="24" t="s">
        <v>38</v>
      </c>
      <c r="J3" s="24" t="s">
        <v>39</v>
      </c>
      <c r="K3" s="24" t="s">
        <v>40</v>
      </c>
      <c r="L3" s="24" t="s">
        <v>41</v>
      </c>
      <c r="M3" s="24" t="s">
        <v>42</v>
      </c>
      <c r="N3" s="24" t="s">
        <v>45</v>
      </c>
      <c r="O3" s="24" t="s">
        <v>46</v>
      </c>
      <c r="P3" s="24" t="s">
        <v>49</v>
      </c>
      <c r="Q3" s="24" t="s">
        <v>51</v>
      </c>
      <c r="R3" s="24" t="s">
        <v>59</v>
      </c>
    </row>
    <row r="4" spans="1:18" ht="18.5" thickTop="1" x14ac:dyDescent="0.55000000000000004">
      <c r="B4" s="27" t="s">
        <v>44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8" x14ac:dyDescent="0.55000000000000004">
      <c r="B5" s="10" t="s">
        <v>1</v>
      </c>
      <c r="C5" s="11">
        <v>89216</v>
      </c>
      <c r="D5" s="11">
        <v>95071</v>
      </c>
      <c r="E5" s="11">
        <v>101353</v>
      </c>
      <c r="F5" s="11">
        <v>141096</v>
      </c>
      <c r="G5" s="11">
        <v>143843</v>
      </c>
      <c r="H5" s="11">
        <v>150061</v>
      </c>
      <c r="I5" s="11">
        <v>151633</v>
      </c>
      <c r="J5" s="11">
        <v>163726</v>
      </c>
      <c r="K5" s="11">
        <v>191363</v>
      </c>
      <c r="L5" s="11">
        <v>191501</v>
      </c>
      <c r="M5" s="11">
        <v>174628</v>
      </c>
      <c r="N5" s="11">
        <v>214514</v>
      </c>
      <c r="O5" s="11">
        <v>242055</v>
      </c>
      <c r="P5" s="11">
        <v>236625</v>
      </c>
      <c r="Q5" s="11">
        <v>248696</v>
      </c>
      <c r="R5" s="11">
        <v>251764</v>
      </c>
    </row>
    <row r="6" spans="1:18" x14ac:dyDescent="0.55000000000000004">
      <c r="B6" s="12" t="s">
        <v>54</v>
      </c>
      <c r="C6" s="13">
        <v>31568</v>
      </c>
      <c r="D6" s="14">
        <v>32569</v>
      </c>
      <c r="E6" s="14">
        <v>33594</v>
      </c>
      <c r="F6" s="14">
        <v>69316</v>
      </c>
      <c r="G6" s="14">
        <v>75081</v>
      </c>
      <c r="H6" s="14">
        <v>77269</v>
      </c>
      <c r="I6" s="14">
        <v>74881</v>
      </c>
      <c r="J6" s="14">
        <v>82911</v>
      </c>
      <c r="K6" s="14">
        <v>109062</v>
      </c>
      <c r="L6" s="14">
        <v>103945</v>
      </c>
      <c r="M6" s="14">
        <v>90446</v>
      </c>
      <c r="N6" s="14">
        <v>122323</v>
      </c>
      <c r="O6" s="14">
        <v>141312</v>
      </c>
      <c r="P6" s="14">
        <v>130300</v>
      </c>
      <c r="Q6" s="14">
        <v>138587</v>
      </c>
      <c r="R6" s="14">
        <v>136262</v>
      </c>
    </row>
    <row r="7" spans="1:18" x14ac:dyDescent="0.55000000000000004">
      <c r="B7" s="15" t="s">
        <v>23</v>
      </c>
      <c r="C7" s="13">
        <v>51746</v>
      </c>
      <c r="D7" s="14">
        <v>56590</v>
      </c>
      <c r="E7" s="14">
        <v>62539</v>
      </c>
      <c r="F7" s="14">
        <v>67016</v>
      </c>
      <c r="G7" s="14">
        <v>68762</v>
      </c>
      <c r="H7" s="14">
        <v>72791</v>
      </c>
      <c r="I7" s="14">
        <v>76752</v>
      </c>
      <c r="J7" s="14">
        <v>80815</v>
      </c>
      <c r="K7" s="14">
        <v>82300</v>
      </c>
      <c r="L7" s="14">
        <v>87555</v>
      </c>
      <c r="M7" s="14">
        <v>84182</v>
      </c>
      <c r="N7" s="14">
        <v>92191</v>
      </c>
      <c r="O7" s="14">
        <v>100743</v>
      </c>
      <c r="P7" s="14">
        <v>106325</v>
      </c>
      <c r="Q7" s="14">
        <v>110109</v>
      </c>
      <c r="R7" s="14">
        <v>115502</v>
      </c>
    </row>
    <row r="8" spans="1:18" hidden="1" x14ac:dyDescent="0.55000000000000004">
      <c r="B8" s="15" t="s">
        <v>24</v>
      </c>
      <c r="C8" s="13">
        <v>5901</v>
      </c>
      <c r="D8" s="14">
        <v>5911</v>
      </c>
      <c r="E8" s="14">
        <v>5219</v>
      </c>
      <c r="F8" s="14">
        <v>4762</v>
      </c>
      <c r="G8" s="16" t="s">
        <v>27</v>
      </c>
      <c r="H8" s="16" t="s">
        <v>27</v>
      </c>
      <c r="I8" s="16" t="s">
        <v>27</v>
      </c>
      <c r="J8" s="16" t="s">
        <v>27</v>
      </c>
      <c r="K8" s="16" t="s">
        <v>27</v>
      </c>
      <c r="L8" s="16" t="s">
        <v>27</v>
      </c>
      <c r="M8" s="16" t="s">
        <v>27</v>
      </c>
      <c r="N8" s="16" t="s">
        <v>27</v>
      </c>
      <c r="O8" s="16" t="s">
        <v>27</v>
      </c>
      <c r="P8" s="16" t="s">
        <v>27</v>
      </c>
      <c r="Q8" s="16" t="s">
        <v>27</v>
      </c>
      <c r="R8" s="16" t="s">
        <v>27</v>
      </c>
    </row>
    <row r="9" spans="1:18" x14ac:dyDescent="0.55000000000000004">
      <c r="B9" s="15" t="s">
        <v>2</v>
      </c>
      <c r="C9" s="14">
        <v>9286</v>
      </c>
      <c r="D9" s="14">
        <v>10564</v>
      </c>
      <c r="E9" s="14">
        <v>12069</v>
      </c>
      <c r="F9" s="14">
        <v>14527</v>
      </c>
      <c r="G9" s="14">
        <v>15181</v>
      </c>
      <c r="H9" s="14">
        <v>16184</v>
      </c>
      <c r="I9" s="14">
        <v>18099</v>
      </c>
      <c r="J9" s="14">
        <v>19092</v>
      </c>
      <c r="K9" s="14">
        <v>20834</v>
      </c>
      <c r="L9" s="14">
        <v>20850</v>
      </c>
      <c r="M9" s="14">
        <v>17991</v>
      </c>
      <c r="N9" s="14">
        <v>20348</v>
      </c>
      <c r="O9" s="14">
        <v>20557</v>
      </c>
      <c r="P9" s="14">
        <v>25286</v>
      </c>
      <c r="Q9" s="14">
        <v>27408</v>
      </c>
      <c r="R9" s="14">
        <v>29143</v>
      </c>
    </row>
    <row r="10" spans="1:18" x14ac:dyDescent="0.55000000000000004">
      <c r="B10" s="17" t="s">
        <v>14</v>
      </c>
      <c r="C10" s="14">
        <v>9447</v>
      </c>
      <c r="D10" s="14">
        <v>10771</v>
      </c>
      <c r="E10" s="14">
        <v>12640</v>
      </c>
      <c r="F10" s="14">
        <v>14748</v>
      </c>
      <c r="G10" s="14">
        <v>15885</v>
      </c>
      <c r="H10" s="14">
        <v>16352</v>
      </c>
      <c r="I10" s="14">
        <v>18374</v>
      </c>
      <c r="J10" s="14">
        <v>19600</v>
      </c>
      <c r="K10" s="14">
        <v>21249</v>
      </c>
      <c r="L10" s="14">
        <v>21333</v>
      </c>
      <c r="M10" s="14">
        <v>18438</v>
      </c>
      <c r="N10" s="14">
        <v>21840</v>
      </c>
      <c r="O10" s="14">
        <v>22088</v>
      </c>
      <c r="P10" s="14">
        <v>26135</v>
      </c>
      <c r="Q10" s="14">
        <v>28668</v>
      </c>
      <c r="R10" s="14">
        <v>30136</v>
      </c>
    </row>
    <row r="11" spans="1:18" x14ac:dyDescent="0.55000000000000004">
      <c r="B11" s="12" t="s">
        <v>12</v>
      </c>
      <c r="C11" s="14">
        <v>5417</v>
      </c>
      <c r="D11" s="14">
        <v>5986</v>
      </c>
      <c r="E11" s="14">
        <v>7633</v>
      </c>
      <c r="F11" s="14">
        <v>8221</v>
      </c>
      <c r="G11" s="14">
        <v>10137</v>
      </c>
      <c r="H11" s="14">
        <v>9962</v>
      </c>
      <c r="I11" s="14">
        <v>11064</v>
      </c>
      <c r="J11" s="14">
        <v>11996</v>
      </c>
      <c r="K11" s="14">
        <v>13316</v>
      </c>
      <c r="L11" s="14">
        <v>12732</v>
      </c>
      <c r="M11" s="14">
        <v>10759</v>
      </c>
      <c r="N11" s="14">
        <v>13117</v>
      </c>
      <c r="O11" s="14">
        <v>10059</v>
      </c>
      <c r="P11" s="14">
        <v>15135</v>
      </c>
      <c r="Q11" s="14">
        <v>16896</v>
      </c>
      <c r="R11" s="14">
        <v>18533</v>
      </c>
    </row>
    <row r="12" spans="1:18" ht="20" x14ac:dyDescent="0.55000000000000004">
      <c r="B12" s="12" t="s">
        <v>53</v>
      </c>
      <c r="C12" s="13">
        <v>2350</v>
      </c>
      <c r="D12" s="14">
        <v>2154</v>
      </c>
      <c r="E12" s="14">
        <v>2471</v>
      </c>
      <c r="F12" s="14">
        <v>4258</v>
      </c>
      <c r="G12" s="14">
        <v>4673</v>
      </c>
      <c r="H12" s="14">
        <v>5417</v>
      </c>
      <c r="I12" s="14">
        <v>6223</v>
      </c>
      <c r="J12" s="14">
        <v>6537</v>
      </c>
      <c r="K12" s="14">
        <v>7444</v>
      </c>
      <c r="L12" s="14">
        <v>8123</v>
      </c>
      <c r="M12" s="14">
        <v>7109</v>
      </c>
      <c r="N12" s="14">
        <v>7376</v>
      </c>
      <c r="O12" s="14">
        <v>7494</v>
      </c>
      <c r="P12" s="14">
        <v>9280</v>
      </c>
      <c r="Q12" s="14">
        <v>9331</v>
      </c>
      <c r="R12" s="14">
        <v>9330</v>
      </c>
    </row>
    <row r="13" spans="1:18" x14ac:dyDescent="0.55000000000000004">
      <c r="B13" s="15" t="s">
        <v>25</v>
      </c>
      <c r="C13" s="13">
        <v>8336</v>
      </c>
      <c r="D13" s="14">
        <v>9843</v>
      </c>
      <c r="E13" s="14">
        <v>11320</v>
      </c>
      <c r="F13" s="14">
        <v>12160</v>
      </c>
      <c r="G13" s="14">
        <v>12602</v>
      </c>
      <c r="H13" s="14">
        <v>12838</v>
      </c>
      <c r="I13" s="14">
        <v>14488</v>
      </c>
      <c r="J13" s="14">
        <v>15623</v>
      </c>
      <c r="K13" s="14">
        <v>16169</v>
      </c>
      <c r="L13" s="14">
        <v>15874</v>
      </c>
      <c r="M13" s="14">
        <v>13751</v>
      </c>
      <c r="N13" s="14">
        <v>16379</v>
      </c>
      <c r="O13" s="14">
        <v>16740</v>
      </c>
      <c r="P13" s="14">
        <v>20339</v>
      </c>
      <c r="Q13" s="14">
        <v>22535</v>
      </c>
      <c r="R13" s="14">
        <v>24803</v>
      </c>
    </row>
    <row r="14" spans="1:18" hidden="1" x14ac:dyDescent="0.55000000000000004">
      <c r="B14" s="15" t="s">
        <v>26</v>
      </c>
      <c r="C14" s="13">
        <v>527</v>
      </c>
      <c r="D14" s="14">
        <v>581</v>
      </c>
      <c r="E14" s="14">
        <v>475</v>
      </c>
      <c r="F14" s="14">
        <v>430</v>
      </c>
      <c r="G14" s="16" t="s">
        <v>27</v>
      </c>
      <c r="H14" s="16" t="s">
        <v>27</v>
      </c>
      <c r="I14" s="16" t="s">
        <v>27</v>
      </c>
      <c r="J14" s="16" t="s">
        <v>27</v>
      </c>
      <c r="K14" s="16" t="s">
        <v>27</v>
      </c>
      <c r="L14" s="16" t="s">
        <v>27</v>
      </c>
      <c r="M14" s="16" t="s">
        <v>27</v>
      </c>
      <c r="N14" s="16" t="s">
        <v>27</v>
      </c>
      <c r="O14" s="16" t="s">
        <v>27</v>
      </c>
      <c r="P14" s="16" t="s">
        <v>27</v>
      </c>
      <c r="Q14" s="16" t="s">
        <v>27</v>
      </c>
      <c r="R14" s="36" t="s">
        <v>27</v>
      </c>
    </row>
    <row r="15" spans="1:18" x14ac:dyDescent="0.55000000000000004">
      <c r="B15" s="15" t="s">
        <v>3</v>
      </c>
      <c r="C15" s="14">
        <v>1502</v>
      </c>
      <c r="D15" s="14">
        <v>2004</v>
      </c>
      <c r="E15" s="14">
        <v>2828</v>
      </c>
      <c r="F15" s="14">
        <v>3829</v>
      </c>
      <c r="G15" s="14">
        <v>2960</v>
      </c>
      <c r="H15" s="14">
        <v>2934</v>
      </c>
      <c r="I15" s="14">
        <v>3876</v>
      </c>
      <c r="J15" s="14">
        <v>4522</v>
      </c>
      <c r="K15" s="14">
        <v>7896</v>
      </c>
      <c r="L15" s="14">
        <v>8487</v>
      </c>
      <c r="M15" s="14">
        <v>6113</v>
      </c>
      <c r="N15" s="14">
        <v>7110</v>
      </c>
      <c r="O15" s="14">
        <v>8697</v>
      </c>
      <c r="P15" s="14">
        <v>9367</v>
      </c>
      <c r="Q15" s="14">
        <v>9219</v>
      </c>
      <c r="R15" s="14">
        <v>7887</v>
      </c>
    </row>
    <row r="16" spans="1:18" x14ac:dyDescent="0.55000000000000004">
      <c r="B16" s="17" t="s">
        <v>4</v>
      </c>
      <c r="C16" s="14">
        <v>2835</v>
      </c>
      <c r="D16" s="14">
        <v>2514</v>
      </c>
      <c r="E16" s="14">
        <v>2216</v>
      </c>
      <c r="F16" s="14">
        <v>2998</v>
      </c>
      <c r="G16" s="14">
        <v>3100</v>
      </c>
      <c r="H16" s="14">
        <v>3491</v>
      </c>
      <c r="I16" s="14">
        <v>3458</v>
      </c>
      <c r="J16" s="14">
        <v>3569</v>
      </c>
      <c r="K16" s="14">
        <v>4173</v>
      </c>
      <c r="L16" s="14">
        <v>4632</v>
      </c>
      <c r="M16" s="14">
        <v>5683</v>
      </c>
      <c r="N16" s="14">
        <v>6411</v>
      </c>
      <c r="O16" s="14">
        <v>6794</v>
      </c>
      <c r="P16" s="14">
        <v>7041</v>
      </c>
      <c r="Q16" s="14">
        <v>7918</v>
      </c>
      <c r="R16" s="14">
        <v>8392</v>
      </c>
    </row>
    <row r="17" spans="1:20" x14ac:dyDescent="0.55000000000000004">
      <c r="B17" s="17" t="s">
        <v>5</v>
      </c>
      <c r="C17" s="14">
        <v>1786</v>
      </c>
      <c r="D17" s="14">
        <v>1878</v>
      </c>
      <c r="E17" s="14">
        <v>2012</v>
      </c>
      <c r="F17" s="14">
        <v>2146</v>
      </c>
      <c r="G17" s="14">
        <v>2356</v>
      </c>
      <c r="H17" s="14">
        <v>2597</v>
      </c>
      <c r="I17" s="14">
        <v>2672</v>
      </c>
      <c r="J17" s="14">
        <v>2856</v>
      </c>
      <c r="K17" s="14">
        <v>3208</v>
      </c>
      <c r="L17" s="14">
        <v>3454</v>
      </c>
      <c r="M17" s="14">
        <v>3327</v>
      </c>
      <c r="N17" s="14">
        <v>3453</v>
      </c>
      <c r="O17" s="14">
        <v>3997</v>
      </c>
      <c r="P17" s="14">
        <v>4072</v>
      </c>
      <c r="Q17" s="14">
        <v>4405</v>
      </c>
      <c r="R17" s="14">
        <v>4706</v>
      </c>
    </row>
    <row r="18" spans="1:20" x14ac:dyDescent="0.55000000000000004">
      <c r="B18" s="18" t="s">
        <v>8</v>
      </c>
      <c r="C18" s="11">
        <v>94638</v>
      </c>
      <c r="D18" s="11">
        <v>102997</v>
      </c>
      <c r="E18" s="11">
        <v>119301</v>
      </c>
      <c r="F18" s="11">
        <v>131812</v>
      </c>
      <c r="G18" s="11">
        <v>147017</v>
      </c>
      <c r="H18" s="11">
        <v>153434</v>
      </c>
      <c r="I18" s="11">
        <v>164634</v>
      </c>
      <c r="J18" s="11">
        <v>189626</v>
      </c>
      <c r="K18" s="11">
        <v>191025</v>
      </c>
      <c r="L18" s="11">
        <v>206439</v>
      </c>
      <c r="M18" s="11">
        <v>207363</v>
      </c>
      <c r="N18" s="11">
        <v>240388</v>
      </c>
      <c r="O18" s="11">
        <v>250049</v>
      </c>
      <c r="P18" s="11">
        <v>274739</v>
      </c>
      <c r="Q18" s="11">
        <v>288058</v>
      </c>
      <c r="R18" s="11">
        <v>326435</v>
      </c>
    </row>
    <row r="19" spans="1:20" x14ac:dyDescent="0.55000000000000004">
      <c r="B19" s="6" t="s">
        <v>10</v>
      </c>
      <c r="C19" s="14">
        <v>72124</v>
      </c>
      <c r="D19" s="14">
        <v>76191</v>
      </c>
      <c r="E19" s="14">
        <v>85006</v>
      </c>
      <c r="F19" s="14">
        <v>94389</v>
      </c>
      <c r="G19" s="14">
        <v>107226</v>
      </c>
      <c r="H19" s="14">
        <v>112501</v>
      </c>
      <c r="I19" s="14">
        <v>119685</v>
      </c>
      <c r="J19" s="14">
        <v>132616</v>
      </c>
      <c r="K19" s="14">
        <v>136116</v>
      </c>
      <c r="L19" s="14">
        <v>146221</v>
      </c>
      <c r="M19" s="14">
        <v>150505</v>
      </c>
      <c r="N19" s="14">
        <v>162734</v>
      </c>
      <c r="O19" s="14">
        <v>158074</v>
      </c>
      <c r="P19" s="14">
        <v>176543</v>
      </c>
      <c r="Q19" s="14">
        <v>189723</v>
      </c>
      <c r="R19" s="14">
        <v>207298</v>
      </c>
      <c r="T19" s="9"/>
    </row>
    <row r="20" spans="1:20" x14ac:dyDescent="0.55000000000000004">
      <c r="A20" s="4"/>
      <c r="B20" s="6" t="s">
        <v>0</v>
      </c>
      <c r="C20" s="14">
        <v>1296</v>
      </c>
      <c r="D20" s="14">
        <v>1081</v>
      </c>
      <c r="E20" s="14">
        <v>1603</v>
      </c>
      <c r="F20" s="14">
        <v>2941</v>
      </c>
      <c r="G20" s="14">
        <v>3519</v>
      </c>
      <c r="H20" s="14">
        <v>2185</v>
      </c>
      <c r="I20" s="14">
        <v>2264</v>
      </c>
      <c r="J20" s="14">
        <v>5322</v>
      </c>
      <c r="K20" s="14">
        <v>5427</v>
      </c>
      <c r="L20" s="14">
        <v>7302</v>
      </c>
      <c r="M20" s="14">
        <v>8165</v>
      </c>
      <c r="N20" s="14">
        <v>17860</v>
      </c>
      <c r="O20" s="14">
        <v>31659</v>
      </c>
      <c r="P20" s="14">
        <v>30495</v>
      </c>
      <c r="Q20" s="14">
        <v>30633</v>
      </c>
      <c r="R20" s="14">
        <v>51069.634118999995</v>
      </c>
      <c r="T20" s="35"/>
    </row>
    <row r="21" spans="1:20" x14ac:dyDescent="0.55000000000000004">
      <c r="B21" s="6" t="s">
        <v>9</v>
      </c>
      <c r="C21" s="14">
        <v>28510</v>
      </c>
      <c r="D21" s="14">
        <v>30114</v>
      </c>
      <c r="E21" s="14">
        <v>18981</v>
      </c>
      <c r="F21" s="14">
        <v>23772</v>
      </c>
      <c r="G21" s="14">
        <v>35220</v>
      </c>
      <c r="H21" s="14">
        <v>37449</v>
      </c>
      <c r="I21" s="14">
        <v>47622</v>
      </c>
      <c r="J21" s="14">
        <v>48896</v>
      </c>
      <c r="K21" s="14">
        <v>45379</v>
      </c>
      <c r="L21" s="14">
        <v>40644</v>
      </c>
      <c r="M21" s="14">
        <v>41185</v>
      </c>
      <c r="N21" s="14">
        <v>44997</v>
      </c>
      <c r="O21" s="14">
        <v>47943</v>
      </c>
      <c r="P21" s="14">
        <v>59637</v>
      </c>
      <c r="Q21" s="14">
        <v>62450</v>
      </c>
      <c r="R21" s="14">
        <v>54606</v>
      </c>
      <c r="T21" s="9"/>
    </row>
    <row r="22" spans="1:20" x14ac:dyDescent="0.55000000000000004">
      <c r="B22" s="15" t="s">
        <v>6</v>
      </c>
      <c r="C22" s="19">
        <v>6689</v>
      </c>
      <c r="D22" s="19">
        <v>8402</v>
      </c>
      <c r="E22" s="19">
        <v>9479</v>
      </c>
      <c r="F22" s="19">
        <v>11228</v>
      </c>
      <c r="G22" s="19">
        <v>13080</v>
      </c>
      <c r="H22" s="19">
        <v>14612</v>
      </c>
      <c r="I22" s="19">
        <v>18331</v>
      </c>
      <c r="J22" s="19">
        <v>16436</v>
      </c>
      <c r="K22" s="19">
        <v>13275</v>
      </c>
      <c r="L22" s="19">
        <v>18240</v>
      </c>
      <c r="M22" s="19">
        <v>19713</v>
      </c>
      <c r="N22" s="19">
        <v>11685</v>
      </c>
      <c r="O22" s="19">
        <v>19852</v>
      </c>
      <c r="P22" s="19">
        <v>28482</v>
      </c>
      <c r="Q22" s="19">
        <v>26751</v>
      </c>
      <c r="R22" s="19">
        <v>8776</v>
      </c>
    </row>
    <row r="23" spans="1:20" x14ac:dyDescent="0.55000000000000004">
      <c r="B23" s="17" t="s">
        <v>7</v>
      </c>
      <c r="C23" s="20">
        <v>1464</v>
      </c>
      <c r="D23" s="20">
        <v>-4386</v>
      </c>
      <c r="E23" s="20">
        <v>-18312</v>
      </c>
      <c r="F23" s="20">
        <v>-4851</v>
      </c>
      <c r="G23" s="20">
        <v>-143</v>
      </c>
      <c r="H23" s="20">
        <v>-7025</v>
      </c>
      <c r="I23" s="20">
        <v>-3269</v>
      </c>
      <c r="J23" s="20">
        <v>-7950</v>
      </c>
      <c r="K23" s="20">
        <v>-8147</v>
      </c>
      <c r="L23" s="20">
        <v>-16798</v>
      </c>
      <c r="M23" s="20">
        <v>-9756</v>
      </c>
      <c r="N23" s="20">
        <v>-8342</v>
      </c>
      <c r="O23" s="20">
        <v>-9061</v>
      </c>
      <c r="P23" s="20">
        <v>-7574</v>
      </c>
      <c r="Q23" s="20">
        <v>-11121</v>
      </c>
      <c r="R23" s="20">
        <v>-27474</v>
      </c>
    </row>
    <row r="24" spans="1:20" x14ac:dyDescent="0.55000000000000004">
      <c r="B24" s="17" t="s">
        <v>47</v>
      </c>
      <c r="C24" s="20">
        <v>-2242</v>
      </c>
      <c r="D24" s="20">
        <v>-2403</v>
      </c>
      <c r="E24" s="20">
        <v>-2363</v>
      </c>
      <c r="F24" s="20">
        <v>-1950</v>
      </c>
      <c r="G24" s="20">
        <v>-1912</v>
      </c>
      <c r="H24" s="20">
        <v>-4849</v>
      </c>
      <c r="I24" s="20">
        <v>-4587</v>
      </c>
      <c r="J24" s="20">
        <v>-7406</v>
      </c>
      <c r="K24" s="20">
        <v>-7557</v>
      </c>
      <c r="L24" s="20">
        <v>-6210</v>
      </c>
      <c r="M24" s="20">
        <v>-9179</v>
      </c>
      <c r="N24" s="20">
        <v>-1114</v>
      </c>
      <c r="O24" s="20">
        <v>-9355</v>
      </c>
      <c r="P24" s="20">
        <v>-11167</v>
      </c>
      <c r="Q24" s="20">
        <v>-16790</v>
      </c>
      <c r="R24" s="20">
        <v>10774</v>
      </c>
    </row>
    <row r="25" spans="1:20" ht="18.5" thickBot="1" x14ac:dyDescent="0.6">
      <c r="B25" s="3" t="s">
        <v>48</v>
      </c>
      <c r="C25" s="21">
        <v>8153</v>
      </c>
      <c r="D25" s="21">
        <v>4015</v>
      </c>
      <c r="E25" s="21">
        <v>-8833</v>
      </c>
      <c r="F25" s="21">
        <v>6377</v>
      </c>
      <c r="G25" s="21">
        <v>12936</v>
      </c>
      <c r="H25" s="21">
        <v>7586</v>
      </c>
      <c r="I25" s="21">
        <v>15062</v>
      </c>
      <c r="J25" s="21">
        <v>8485</v>
      </c>
      <c r="K25" s="21">
        <v>5127</v>
      </c>
      <c r="L25" s="21">
        <v>1442</v>
      </c>
      <c r="M25" s="21">
        <v>9957</v>
      </c>
      <c r="N25" s="31">
        <v>3342</v>
      </c>
      <c r="O25" s="31">
        <v>10790</v>
      </c>
      <c r="P25" s="31">
        <v>20907</v>
      </c>
      <c r="Q25" s="31">
        <v>15629</v>
      </c>
      <c r="R25" s="21">
        <v>-18697</v>
      </c>
    </row>
    <row r="26" spans="1:20" ht="18.5" thickTop="1" x14ac:dyDescent="0.55000000000000004">
      <c r="B26" s="29" t="s">
        <v>11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34"/>
      <c r="Q26" s="34"/>
      <c r="R26" s="34"/>
    </row>
    <row r="27" spans="1:20" x14ac:dyDescent="0.55000000000000004">
      <c r="B27" s="17" t="s">
        <v>28</v>
      </c>
      <c r="C27" s="22">
        <v>84.22</v>
      </c>
      <c r="D27" s="22">
        <v>92.78</v>
      </c>
      <c r="E27" s="22">
        <v>117.95</v>
      </c>
      <c r="F27" s="22">
        <v>126.77</v>
      </c>
      <c r="G27" s="22">
        <v>155.99</v>
      </c>
      <c r="H27" s="22">
        <v>152.62</v>
      </c>
      <c r="I27" s="22">
        <v>169.48</v>
      </c>
      <c r="J27" s="22">
        <v>183.76</v>
      </c>
      <c r="K27" s="22">
        <v>203.95</v>
      </c>
      <c r="L27" s="22">
        <v>195.01</v>
      </c>
      <c r="M27" s="22">
        <v>164.79</v>
      </c>
      <c r="N27" s="22">
        <v>200.9</v>
      </c>
      <c r="O27" s="22">
        <v>157.27000000000001</v>
      </c>
      <c r="P27" s="22">
        <v>236.6</v>
      </c>
      <c r="Q27" s="22">
        <v>266.36</v>
      </c>
      <c r="R27" s="22">
        <v>296.48</v>
      </c>
    </row>
    <row r="28" spans="1:20" x14ac:dyDescent="0.55000000000000004">
      <c r="B28" s="17" t="s">
        <v>29</v>
      </c>
      <c r="C28" s="22">
        <v>1109.01</v>
      </c>
      <c r="D28" s="22">
        <v>1166.27</v>
      </c>
      <c r="E28" s="22">
        <v>1263.1099999999999</v>
      </c>
      <c r="F28" s="22">
        <v>1405.27</v>
      </c>
      <c r="G28" s="22">
        <v>1581.17</v>
      </c>
      <c r="H28" s="22">
        <v>1654.14</v>
      </c>
      <c r="I28" s="22">
        <v>1759.91</v>
      </c>
      <c r="J28" s="22">
        <v>1880.13</v>
      </c>
      <c r="K28" s="22">
        <v>1936.87</v>
      </c>
      <c r="L28" s="22">
        <v>1994.03</v>
      </c>
      <c r="M28" s="22">
        <v>2064.2399999999998</v>
      </c>
      <c r="N28" s="22">
        <v>2223.98</v>
      </c>
      <c r="O28" s="22">
        <v>2270.08</v>
      </c>
      <c r="P28" s="22">
        <v>2529.0700000000002</v>
      </c>
      <c r="Q28" s="22">
        <v>2762.12</v>
      </c>
      <c r="R28" s="22">
        <v>3010.32</v>
      </c>
    </row>
    <row r="29" spans="1:20" x14ac:dyDescent="0.55000000000000004">
      <c r="B29" s="17" t="s">
        <v>30</v>
      </c>
      <c r="C29" s="22">
        <v>32</v>
      </c>
      <c r="D29" s="22">
        <v>34</v>
      </c>
      <c r="E29" s="22">
        <v>36</v>
      </c>
      <c r="F29" s="22">
        <v>38</v>
      </c>
      <c r="G29" s="22">
        <v>43</v>
      </c>
      <c r="H29" s="22">
        <v>46</v>
      </c>
      <c r="I29" s="22">
        <v>85</v>
      </c>
      <c r="J29" s="22">
        <v>92</v>
      </c>
      <c r="K29" s="22">
        <v>103</v>
      </c>
      <c r="L29" s="22">
        <v>106</v>
      </c>
      <c r="M29" s="22">
        <v>107</v>
      </c>
      <c r="N29" s="22">
        <v>108</v>
      </c>
      <c r="O29" s="22">
        <v>109</v>
      </c>
      <c r="P29" s="22">
        <v>112</v>
      </c>
      <c r="Q29" s="22">
        <v>126</v>
      </c>
      <c r="R29" s="22">
        <v>138</v>
      </c>
    </row>
    <row r="30" spans="1:20" ht="18.5" thickBot="1" x14ac:dyDescent="0.6">
      <c r="B30" s="3" t="s">
        <v>17</v>
      </c>
      <c r="C30" s="25">
        <v>38.5</v>
      </c>
      <c r="D30" s="25">
        <v>37.1</v>
      </c>
      <c r="E30" s="25">
        <v>30.8</v>
      </c>
      <c r="F30" s="25">
        <v>30.2</v>
      </c>
      <c r="G30" s="25">
        <v>27.6</v>
      </c>
      <c r="H30" s="25">
        <v>30.1</v>
      </c>
      <c r="I30" s="25">
        <v>50.2</v>
      </c>
      <c r="J30" s="25">
        <v>50.1</v>
      </c>
      <c r="K30" s="25">
        <v>50.5</v>
      </c>
      <c r="L30" s="25">
        <v>54.4</v>
      </c>
      <c r="M30" s="25">
        <v>64.900000000000006</v>
      </c>
      <c r="N30" s="25">
        <v>53.8</v>
      </c>
      <c r="O30" s="25">
        <v>69.3</v>
      </c>
      <c r="P30" s="25">
        <v>47.3</v>
      </c>
      <c r="Q30" s="25">
        <v>47.3</v>
      </c>
      <c r="R30" s="25">
        <v>46.5</v>
      </c>
    </row>
    <row r="31" spans="1:20" ht="18.5" thickTop="1" x14ac:dyDescent="0.55000000000000004">
      <c r="B31" s="29" t="s">
        <v>13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34"/>
      <c r="Q31" s="34"/>
      <c r="R31" s="34"/>
    </row>
    <row r="32" spans="1:20" x14ac:dyDescent="0.55000000000000004">
      <c r="B32" s="6" t="s">
        <v>31</v>
      </c>
      <c r="C32" s="26">
        <v>5.0999999999999996</v>
      </c>
      <c r="D32" s="26">
        <v>6.6</v>
      </c>
      <c r="E32" s="26">
        <v>7.2</v>
      </c>
      <c r="F32" s="26">
        <v>29.2</v>
      </c>
      <c r="G32" s="26">
        <v>33.299999999999997</v>
      </c>
      <c r="H32" s="26">
        <v>33.200000000000003</v>
      </c>
      <c r="I32" s="26">
        <v>30.8</v>
      </c>
      <c r="J32" s="26">
        <v>33.4</v>
      </c>
      <c r="K32" s="26">
        <v>42</v>
      </c>
      <c r="L32" s="26">
        <v>40.700000000000003</v>
      </c>
      <c r="M32" s="26">
        <v>42.7</v>
      </c>
      <c r="N32" s="26">
        <v>49.2</v>
      </c>
      <c r="O32" s="26">
        <v>51.2</v>
      </c>
      <c r="P32" s="26">
        <v>47.8</v>
      </c>
      <c r="Q32" s="26">
        <v>48</v>
      </c>
      <c r="R32" s="26">
        <v>45.8</v>
      </c>
    </row>
    <row r="33" spans="2:18" x14ac:dyDescent="0.55000000000000004">
      <c r="B33" s="6" t="s">
        <v>18</v>
      </c>
      <c r="C33" s="26">
        <v>10.4</v>
      </c>
      <c r="D33" s="26">
        <v>11.1</v>
      </c>
      <c r="E33" s="26">
        <v>11.9</v>
      </c>
      <c r="F33" s="26">
        <v>10.3</v>
      </c>
      <c r="G33" s="26">
        <v>10.6</v>
      </c>
      <c r="H33" s="26">
        <v>10.8</v>
      </c>
      <c r="I33" s="26">
        <v>11.9</v>
      </c>
      <c r="J33" s="26">
        <v>11.7</v>
      </c>
      <c r="K33" s="26">
        <v>10.9</v>
      </c>
      <c r="L33" s="26">
        <v>10.9</v>
      </c>
      <c r="M33" s="26">
        <v>10.3</v>
      </c>
      <c r="N33" s="26">
        <v>9.5</v>
      </c>
      <c r="O33" s="26">
        <v>8.5</v>
      </c>
      <c r="P33" s="26">
        <v>10.7</v>
      </c>
      <c r="Q33" s="26">
        <v>11</v>
      </c>
      <c r="R33" s="26">
        <v>11.6</v>
      </c>
    </row>
    <row r="34" spans="2:18" x14ac:dyDescent="0.55000000000000004">
      <c r="B34" s="6" t="s">
        <v>19</v>
      </c>
      <c r="C34" s="26">
        <v>7.8</v>
      </c>
      <c r="D34" s="26">
        <v>8.1999999999999993</v>
      </c>
      <c r="E34" s="26">
        <v>9.6999999999999993</v>
      </c>
      <c r="F34" s="26">
        <v>9.5</v>
      </c>
      <c r="G34" s="26">
        <v>10.4</v>
      </c>
      <c r="H34" s="26">
        <v>9.4</v>
      </c>
      <c r="I34" s="26">
        <v>9.9</v>
      </c>
      <c r="J34" s="26">
        <v>10.1</v>
      </c>
      <c r="K34" s="26">
        <v>10.7</v>
      </c>
      <c r="L34" s="26">
        <v>9.9</v>
      </c>
      <c r="M34" s="26">
        <v>8.1</v>
      </c>
      <c r="N34" s="26">
        <v>9.4</v>
      </c>
      <c r="O34" s="26">
        <v>6.9</v>
      </c>
      <c r="P34" s="26">
        <v>9.9</v>
      </c>
      <c r="Q34" s="26">
        <v>10.1</v>
      </c>
      <c r="R34" s="26">
        <v>10.199999999999999</v>
      </c>
    </row>
    <row r="35" spans="2:18" x14ac:dyDescent="0.55000000000000004">
      <c r="B35" s="6" t="s">
        <v>20</v>
      </c>
      <c r="C35" s="26">
        <v>5.9</v>
      </c>
      <c r="D35" s="26">
        <v>6.1</v>
      </c>
      <c r="E35" s="26">
        <v>6.9</v>
      </c>
      <c r="F35" s="26">
        <v>6.5</v>
      </c>
      <c r="G35" s="26">
        <v>7.3</v>
      </c>
      <c r="H35" s="26">
        <v>6.6</v>
      </c>
      <c r="I35" s="26">
        <v>7</v>
      </c>
      <c r="J35" s="26">
        <v>6.8</v>
      </c>
      <c r="K35" s="26">
        <v>7</v>
      </c>
      <c r="L35" s="26">
        <v>6.4</v>
      </c>
      <c r="M35" s="26">
        <v>5.2</v>
      </c>
      <c r="N35" s="26">
        <v>5.9</v>
      </c>
      <c r="O35" s="26">
        <v>4.0999999999999996</v>
      </c>
      <c r="P35" s="26">
        <v>5.8</v>
      </c>
      <c r="Q35" s="26">
        <v>6</v>
      </c>
      <c r="R35" s="26">
        <v>6</v>
      </c>
    </row>
    <row r="36" spans="2:18" x14ac:dyDescent="0.55000000000000004">
      <c r="B36" s="6" t="s">
        <v>50</v>
      </c>
      <c r="C36" s="32">
        <v>1.814893406271903E-2</v>
      </c>
      <c r="D36" s="32">
        <v>1.4343924880482098E-2</v>
      </c>
      <c r="E36" s="32">
        <v>1.9595938040708086E-2</v>
      </c>
      <c r="F36" s="32">
        <v>3.2242226355225063E-2</v>
      </c>
      <c r="G36" s="32">
        <v>3.4106696655264106E-2</v>
      </c>
      <c r="H36" s="32">
        <v>2.0236520721222614E-2</v>
      </c>
      <c r="I36" s="32">
        <v>1.9707172325449017E-2</v>
      </c>
      <c r="J36" s="32">
        <v>4.3364080161165906E-2</v>
      </c>
      <c r="K36" s="32">
        <v>4.2915744287895331E-2</v>
      </c>
      <c r="L36" s="32">
        <v>5.6089884441821537E-2</v>
      </c>
      <c r="M36" s="32">
        <v>6.0581552420093422E-2</v>
      </c>
      <c r="N36" s="33">
        <v>0.12298495508415176</v>
      </c>
      <c r="O36" s="33">
        <v>0.21803795709268023</v>
      </c>
      <c r="P36" s="33">
        <v>0.188</v>
      </c>
      <c r="Q36" s="33">
        <v>0.17699999999999999</v>
      </c>
      <c r="R36" s="33">
        <f>R20/190480</f>
        <v>0.26811021692041154</v>
      </c>
    </row>
    <row r="37" spans="2:18" ht="18.5" thickBot="1" x14ac:dyDescent="0.6">
      <c r="B37" s="3" t="s">
        <v>43</v>
      </c>
      <c r="C37" s="25">
        <v>75.5</v>
      </c>
      <c r="D37" s="25">
        <v>73.2</v>
      </c>
      <c r="E37" s="25">
        <v>68.599999999999994</v>
      </c>
      <c r="F37" s="25">
        <v>69.2</v>
      </c>
      <c r="G37" s="25">
        <v>70.2</v>
      </c>
      <c r="H37" s="25">
        <v>70.400000000000006</v>
      </c>
      <c r="I37" s="25">
        <v>69.8</v>
      </c>
      <c r="J37" s="25">
        <v>64.7</v>
      </c>
      <c r="K37" s="25">
        <v>66.2</v>
      </c>
      <c r="L37" s="25">
        <v>63.1</v>
      </c>
      <c r="M37" s="25">
        <v>65</v>
      </c>
      <c r="N37" s="25">
        <v>60.4</v>
      </c>
      <c r="O37" s="25">
        <v>58.1</v>
      </c>
      <c r="P37" s="25">
        <v>58.9</v>
      </c>
      <c r="Q37" s="25">
        <v>60.2</v>
      </c>
      <c r="R37" s="25">
        <v>58.4</v>
      </c>
    </row>
    <row r="38" spans="2:18" ht="18.5" thickTop="1" x14ac:dyDescent="0.55000000000000004">
      <c r="B38" s="30" t="s">
        <v>15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34"/>
      <c r="Q38" s="34"/>
      <c r="R38" s="34"/>
    </row>
    <row r="39" spans="2:18" x14ac:dyDescent="0.55000000000000004">
      <c r="B39" s="6" t="s">
        <v>52</v>
      </c>
      <c r="C39" s="14">
        <v>46300</v>
      </c>
      <c r="D39" s="14">
        <v>54500</v>
      </c>
      <c r="E39" s="14">
        <v>55100</v>
      </c>
      <c r="F39" s="14">
        <v>65300</v>
      </c>
      <c r="G39" s="14">
        <v>69700</v>
      </c>
      <c r="H39" s="14">
        <v>46000</v>
      </c>
      <c r="I39" s="14">
        <v>32800</v>
      </c>
      <c r="J39" s="14">
        <v>40500</v>
      </c>
      <c r="K39" s="14">
        <v>51000</v>
      </c>
      <c r="L39" s="14">
        <v>42000</v>
      </c>
      <c r="M39" s="14">
        <v>33000</v>
      </c>
      <c r="N39" s="14">
        <v>50000</v>
      </c>
      <c r="O39" s="14">
        <v>76250</v>
      </c>
      <c r="P39" s="14">
        <v>67500</v>
      </c>
      <c r="Q39" s="14">
        <v>75500</v>
      </c>
      <c r="R39" s="14">
        <v>67100</v>
      </c>
    </row>
    <row r="40" spans="2:18" ht="20" x14ac:dyDescent="0.55000000000000004">
      <c r="B40" s="6" t="s">
        <v>57</v>
      </c>
      <c r="C40" s="22">
        <v>87.69</v>
      </c>
      <c r="D40" s="22">
        <v>79.77</v>
      </c>
      <c r="E40" s="22">
        <v>79.930000000000007</v>
      </c>
      <c r="F40" s="22">
        <v>97.11</v>
      </c>
      <c r="G40" s="22">
        <v>106.37</v>
      </c>
      <c r="H40" s="22">
        <v>120.99</v>
      </c>
      <c r="I40" s="22">
        <v>110.29</v>
      </c>
      <c r="J40" s="22">
        <v>112.38</v>
      </c>
      <c r="K40" s="22">
        <v>110.56</v>
      </c>
      <c r="L40" s="22">
        <v>109.37</v>
      </c>
      <c r="M40" s="22">
        <v>106.67</v>
      </c>
      <c r="N40" s="22">
        <v>109.84</v>
      </c>
      <c r="O40" s="22">
        <v>130.77000000000001</v>
      </c>
      <c r="P40" s="22">
        <v>140.54</v>
      </c>
      <c r="Q40" s="22">
        <v>151.43</v>
      </c>
      <c r="R40" s="22">
        <v>150.41999999999999</v>
      </c>
    </row>
    <row r="41" spans="2:18" x14ac:dyDescent="0.55000000000000004">
      <c r="B41" s="6" t="s">
        <v>21</v>
      </c>
      <c r="C41" s="23">
        <v>81.900000000000006</v>
      </c>
      <c r="D41" s="23">
        <v>84.1</v>
      </c>
      <c r="E41" s="23">
        <v>89.3</v>
      </c>
      <c r="F41" s="23">
        <v>98.7</v>
      </c>
      <c r="G41" s="23">
        <v>88</v>
      </c>
      <c r="H41" s="23">
        <v>92</v>
      </c>
      <c r="I41" s="23">
        <v>97.4</v>
      </c>
      <c r="J41" s="23">
        <v>94.6</v>
      </c>
      <c r="K41" s="23">
        <v>95.2</v>
      </c>
      <c r="L41" s="23">
        <v>88.3</v>
      </c>
      <c r="M41" s="23">
        <v>81.2</v>
      </c>
      <c r="N41" s="23">
        <v>86.5</v>
      </c>
      <c r="O41" s="23">
        <v>86</v>
      </c>
      <c r="P41" s="23">
        <v>80</v>
      </c>
      <c r="Q41" s="23">
        <v>81.599999999999994</v>
      </c>
      <c r="R41" s="23">
        <v>71.099999999999994</v>
      </c>
    </row>
    <row r="42" spans="2:18" ht="20" x14ac:dyDescent="0.55000000000000004">
      <c r="B42" s="6" t="s">
        <v>22</v>
      </c>
      <c r="C42" s="14">
        <v>44488.875</v>
      </c>
      <c r="D42" s="14">
        <v>47522.040999999997</v>
      </c>
      <c r="E42" s="14">
        <v>52031.159</v>
      </c>
      <c r="F42" s="14">
        <v>56437.582999999999</v>
      </c>
      <c r="G42" s="14">
        <v>52612.302000000003</v>
      </c>
      <c r="H42" s="14">
        <v>49987.769</v>
      </c>
      <c r="I42" s="14">
        <v>51333.788</v>
      </c>
      <c r="J42" s="14">
        <v>53312.669000000002</v>
      </c>
      <c r="K42" s="14">
        <v>51016.027000000002</v>
      </c>
      <c r="L42" s="14">
        <v>47978.673000000003</v>
      </c>
      <c r="M42" s="14">
        <v>44921</v>
      </c>
      <c r="N42" s="14">
        <v>48055</v>
      </c>
      <c r="O42" s="14">
        <v>46899</v>
      </c>
      <c r="P42" s="14">
        <v>42793</v>
      </c>
      <c r="Q42" s="14">
        <v>38723</v>
      </c>
      <c r="R42" s="14">
        <v>35779</v>
      </c>
    </row>
    <row r="43" spans="2:18" s="1" customFormat="1" x14ac:dyDescent="0.55000000000000004">
      <c r="B43" s="8" t="s">
        <v>55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2:18" x14ac:dyDescent="0.55000000000000004">
      <c r="B44" s="8" t="s">
        <v>56</v>
      </c>
    </row>
  </sheetData>
  <phoneticPr fontId="1"/>
  <pageMargins left="0.70866141732283472" right="0.70866141732283472" top="0.74803149606299213" bottom="0.74803149606299213" header="0.31496062992125984" footer="0.31496062992125984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ファクトブック</vt:lpstr>
      <vt:lpstr>ファクトブック!Print_Area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ファクトブック(2026年3月版)</dc:title>
  <dc:creator>aica</dc:creator>
  <cp:lastModifiedBy>伊藤 美沙子</cp:lastModifiedBy>
  <cp:lastPrinted>2026-05-28T00:55:43Z</cp:lastPrinted>
  <dcterms:created xsi:type="dcterms:W3CDTF">2020-05-09T11:55:50Z</dcterms:created>
  <dcterms:modified xsi:type="dcterms:W3CDTF">2026-05-28T00:56:16Z</dcterms:modified>
</cp:coreProperties>
</file>